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ebi\Google Drive\Division 1\"/>
    </mc:Choice>
  </mc:AlternateContent>
  <xr:revisionPtr revIDLastSave="0" documentId="13_ncr:1_{DCAC9BAC-8690-43D3-B897-9E7E23975697}" xr6:coauthVersionLast="45" xr6:coauthVersionMax="45" xr10:uidLastSave="{00000000-0000-0000-0000-000000000000}"/>
  <bookViews>
    <workbookView xWindow="-103" yWindow="-103" windowWidth="19543" windowHeight="12497" tabRatio="417" xr2:uid="{00000000-000D-0000-FFFF-FFFF00000000}"/>
  </bookViews>
  <sheets>
    <sheet name="LOST REVENUE CALCULATOR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E5" i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4" i="1"/>
  <c r="F4" i="1" s="1"/>
  <c r="I8" i="1"/>
  <c r="C16" i="1" l="1"/>
  <c r="F16" i="1" l="1"/>
  <c r="I3" i="1" s="1"/>
  <c r="I5" i="1" s="1"/>
  <c r="I11" i="1" s="1"/>
  <c r="I17" i="1" s="1"/>
  <c r="I14" i="1" l="1"/>
  <c r="G20" i="1"/>
</calcChain>
</file>

<file path=xl/sharedStrings.xml><?xml version="1.0" encoding="utf-8"?>
<sst xmlns="http://schemas.openxmlformats.org/spreadsheetml/2006/main" count="30" uniqueCount="30">
  <si>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</si>
  <si>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</si>
  <si>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</si>
  <si>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</si>
  <si>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</si>
  <si>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</si>
  <si>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</si>
  <si>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</si>
  <si>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</si>
  <si>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</si>
  <si>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</si>
  <si>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</si>
  <si>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Ideal pt visits
at 95% 
arrival rate</t>
  </si>
  <si>
    <t>Enter your
PATIENT VISITS
for the last 12 weeks</t>
  </si>
  <si>
    <t>per year?</t>
  </si>
  <si>
    <t>TOTAL</t>
  </si>
  <si>
    <t>Average arrival rate for the last 12 weeks:</t>
  </si>
  <si>
    <t>What would you do with an additional</t>
  </si>
  <si>
    <t>Enter your arrival rate each week</t>
  </si>
  <si>
    <t># of visits they should have done @ 100%</t>
  </si>
  <si>
    <t>Enter your average reimbursement</t>
  </si>
  <si>
    <t>Lost revenue per year</t>
  </si>
  <si>
    <t>Additional Visits you could have done with higher arrivals</t>
  </si>
  <si>
    <t>Average visits lost
per week</t>
  </si>
  <si>
    <t>Calculate your lost revenue due to lower patient arrivals</t>
  </si>
  <si>
    <t>© 2016 Dee Bills, Front Office GURU</t>
  </si>
  <si>
    <t>Average lost revenue 
per week</t>
  </si>
  <si>
    <t>Lost revenue over 
12 weeks</t>
  </si>
  <si>
    <t>FILL IN YOUR VISITS PER WEEK</t>
  </si>
  <si>
    <t>AND YOUR ARRIVAL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</si>
</sst>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72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9"/>
      <color theme="1"/>
      <name val="Calibri"/>
      <family val="2"/>
      <scheme val="minor"/>
    </font>
    <font>
      <b/>
      <u val="singleAccounting"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/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top"/>
    </xf>
    <xf numFmtId="0" fontId="0" fillId="0" borderId="0" xfId="0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top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top" wrapText="1"/>
    </xf>
    <xf numFmtId="44" fontId="6" fillId="2" borderId="0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2" borderId="10" xfId="0" applyFont="1" applyFill="1" applyBorder="1" applyAlignment="1" applyProtection="1">
      <alignment vertical="center" wrapText="1"/>
    </xf>
    <xf numFmtId="1" fontId="5" fillId="2" borderId="0" xfId="0" applyNumberFormat="1" applyFont="1" applyFill="1" applyBorder="1" applyAlignment="1" applyProtection="1">
      <alignment vertical="center"/>
    </xf>
    <xf numFmtId="0" fontId="0" fillId="2" borderId="0" xfId="0" applyFill="1" applyBorder="1" applyProtection="1"/>
    <xf numFmtId="0" fontId="9" fillId="0" borderId="0" xfId="0" applyFont="1" applyFill="1" applyBorder="1" applyAlignment="1" applyProtection="1">
      <alignment horizontal="center" vertical="center" wrapText="1"/>
    </xf>
    <xf numFmtId="9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11" xfId="0" applyFill="1" applyBorder="1" applyProtection="1"/>
    <xf numFmtId="0" fontId="14" fillId="0" borderId="2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right" vertical="center"/>
    </xf>
    <xf numFmtId="165" fontId="15" fillId="0" borderId="3" xfId="0" applyNumberFormat="1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vertical="center"/>
    </xf>
    <xf numFmtId="9" fontId="0" fillId="0" borderId="0" xfId="0" applyNumberFormat="1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right" vertical="center" wrapText="1"/>
    </xf>
    <xf numFmtId="1" fontId="5" fillId="4" borderId="1" xfId="0" applyNumberFormat="1" applyFon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 vertical="center"/>
    </xf>
    <xf numFmtId="9" fontId="8" fillId="2" borderId="6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0" fillId="0" borderId="10" xfId="0" applyFill="1" applyBorder="1" applyProtection="1"/>
    <xf numFmtId="0" fontId="8" fillId="0" borderId="0" xfId="0" applyFont="1" applyFill="1" applyBorder="1" applyProtection="1"/>
    <xf numFmtId="1" fontId="5" fillId="0" borderId="2" xfId="0" applyNumberFormat="1" applyFont="1" applyFill="1" applyBorder="1" applyAlignment="1" applyProtection="1">
      <alignment horizontal="center" vertical="center" wrapText="1"/>
    </xf>
    <xf numFmtId="44" fontId="2" fillId="0" borderId="14" xfId="0" applyNumberFormat="1" applyFont="1" applyFill="1" applyBorder="1" applyAlignment="1" applyProtection="1"/>
    <xf numFmtId="1" fontId="8" fillId="2" borderId="5" xfId="1" applyNumberFormat="1" applyFon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7" xfId="0" applyFont="1" applyFill="1" applyBorder="1" applyAlignment="1" applyProtection="1">
      <alignment horizontal="center" vertical="center" wrapText="1"/>
    </xf>
    <xf numFmtId="172" fontId="12" fillId="0" borderId="18" xfId="0" applyNumberFormat="1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 wrapText="1"/>
    </xf>
    <xf numFmtId="172" fontId="12" fillId="0" borderId="13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</xf>
    <xf numFmtId="172" fontId="10" fillId="0" borderId="18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172" fontId="10" fillId="0" borderId="13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1" xfId="0" applyBorder="1" applyProtection="1"/>
    <xf numFmtId="0" fontId="5" fillId="0" borderId="15" xfId="0" applyFont="1" applyBorder="1" applyAlignment="1" applyProtection="1">
      <alignment horizontal="center" vertical="center" wrapText="1"/>
    </xf>
    <xf numFmtId="44" fontId="2" fillId="0" borderId="15" xfId="0" applyNumberFormat="1" applyFont="1" applyFill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 vertical="center" wrapText="1"/>
    </xf>
    <xf numFmtId="44" fontId="2" fillId="0" borderId="16" xfId="0" applyNumberFormat="1" applyFont="1" applyFill="1" applyBorder="1" applyAlignment="1" applyProtection="1">
      <alignment horizontal="center"/>
    </xf>
    <xf numFmtId="0" fontId="2" fillId="0" borderId="11" xfId="0" applyFont="1" applyBorder="1" applyProtection="1"/>
    <xf numFmtId="0" fontId="0" fillId="0" borderId="9" xfId="0" applyBorder="1" applyAlignment="1" applyProtection="1">
      <alignment horizontal="right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</xf>
    <xf numFmtId="1" fontId="12" fillId="0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5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Protection="1"/>
    <xf numFmtId="0" fontId="3" fillId="0" borderId="0" xfId="0" applyFont="1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164" fontId="0" fillId="0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1"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E51B20"/>
      <color rgb="FFED5D60"/>
      <color rgb="FF030755"/>
      <color rgb="FF040972"/>
      <color rgb="FF002776"/>
      <color rgb="FF08167E"/>
      <color rgb="FF07136F"/>
      <color rgb="FF5F5F5F"/>
      <color rgb="FF2A3442"/>
      <color rgb="FF3845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83245</xdr:colOff>
      <xdr:row>1</xdr:row>
      <xdr:rowOff>27466</xdr:rowOff>
    </xdr:from>
    <xdr:to>
      <xdr:col>0</xdr:col>
      <xdr:colOff>1773732</xdr:colOff>
      <xdr:row>2</xdr:row>
      <xdr:rowOff>313289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A21AC69-1620-4816-A1CD-3D12249F0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5" y="219567"/>
          <a:ext cx="1690487" cy="1047823"/>
        </a:xfrm>
        <a:prstGeom prst="rect">
          <a:avLst/>
        </a:prstGeom>
      </xdr:spPr>
    </xdr:pic>
    <xdr:clientData/>
  </xdr:twoCellAnchor>
  <xdr:twoCellAnchor>
    <xdr:from>
      <xdr:col>0</xdr:col>
      <xdr:colOff>416218</xdr:colOff>
      <xdr:row>16</xdr:row>
      <xdr:rowOff>345781</xdr:rowOff>
    </xdr:from>
    <xdr:to>
      <xdr:col>0</xdr:col>
      <xdr:colOff>1780134</xdr:colOff>
      <xdr:row>17</xdr:row>
      <xdr:rowOff>281747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15D445D1-1DFA-4881-B14A-5AE3A50E9FC3}"/>
            </a:ext>
          </a:extLst>
        </xdr:cNvPr>
        <xdr:cNvSpPr/>
      </xdr:nvSpPr>
      <xdr:spPr>
        <a:xfrm>
          <a:off x="416218" y="4572000"/>
          <a:ext cx="1363916" cy="288151"/>
        </a:xfrm>
        <a:prstGeom prst="rightArrow">
          <a:avLst/>
        </a:prstGeom>
        <a:solidFill>
          <a:srgbClr val="E51B2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zoomScale="85" zoomScaleNormal="85" workbookViewId="0">
      <selection activeCell="D18" sqref="D18"/>
    </sheetView>
  </sheetViews>
  <sheetFormatPr defaultRowHeight="14.6" x14ac:dyDescent="0.4"/>
  <cols>
    <col min="1" max="1" width="25.765625" customWidth="1"/>
    <col min="2" max="2" width="15.4609375" style="3" customWidth="1"/>
    <col min="3" max="3" width="16.23046875" style="2" customWidth="1"/>
    <col min="4" max="4" width="10.53515625" style="2" customWidth="1"/>
    <col min="5" max="5" width="2.921875" style="12" customWidth="1"/>
    <col min="6" max="6" width="11.4609375" style="2" customWidth="1"/>
    <col min="7" max="7" width="5.69140625" style="2" customWidth="1"/>
    <col min="8" max="8" width="22.15234375" style="1" customWidth="1"/>
    <col min="9" max="9" width="24.53515625" customWidth="1"/>
    <col min="10" max="10" width="11.3828125" customWidth="1"/>
    <col min="14" max="14" width="14.69140625" customWidth="1"/>
    <col min="15" max="15" width="16.23046875" customWidth="1"/>
    <col min="16" max="16" width="17.84375" customWidth="1"/>
  </cols>
  <sheetData>
    <row r="1" spans="1:15" ht="15" thickBot="1" x14ac:dyDescent="0.45">
      <c r="A1" s="76"/>
      <c r="B1" s="81"/>
      <c r="C1" s="78"/>
      <c r="D1" s="78"/>
      <c r="E1" s="78"/>
      <c r="F1" s="78"/>
      <c r="G1" s="78"/>
      <c r="H1" s="82"/>
      <c r="I1" s="76"/>
    </row>
    <row r="2" spans="1:15" ht="60" customHeight="1" thickBot="1" x14ac:dyDescent="0.45">
      <c r="B2" s="66" t="s">
        <v>24</v>
      </c>
      <c r="C2" s="67"/>
      <c r="D2" s="67"/>
      <c r="E2" s="67"/>
      <c r="F2" s="67"/>
      <c r="G2" s="67"/>
      <c r="H2" s="67"/>
      <c r="I2" s="68"/>
    </row>
    <row r="3" spans="1:15" ht="57" customHeight="1" thickBot="1" x14ac:dyDescent="0.45">
      <c r="A3" s="76"/>
      <c r="B3" s="69"/>
      <c r="C3" s="70" t="s">
        <v>13</v>
      </c>
      <c r="D3" s="70" t="s">
        <v>18</v>
      </c>
      <c r="E3" s="71" t="s">
        <v>19</v>
      </c>
      <c r="F3" s="72" t="s">
        <v>12</v>
      </c>
      <c r="G3" s="73"/>
      <c r="H3" s="74" t="s">
        <v>22</v>
      </c>
      <c r="I3" s="75" t="str">
        <f>IF(C16=0,"",SUM(F16-C16))</f>
        <v/>
      </c>
    </row>
    <row r="4" spans="1:15" ht="15" customHeight="1" thickBot="1" x14ac:dyDescent="0.45">
      <c r="A4" s="76"/>
      <c r="B4" s="65" t="s">
        <v>0</v>
      </c>
      <c r="C4" s="18"/>
      <c r="D4" s="18"/>
      <c r="E4" s="47" t="str">
        <f>IF(C4="","",((C4*100)/D4))</f>
        <v/>
      </c>
      <c r="F4" s="48" t="str">
        <f>IF(D4="","",(E4*0.95))</f>
        <v/>
      </c>
      <c r="G4" s="41"/>
      <c r="H4" s="49"/>
      <c r="I4" s="28"/>
    </row>
    <row r="5" spans="1:15" ht="15" customHeight="1" x14ac:dyDescent="0.4">
      <c r="A5" s="77" t="s">
        <v>28</v>
      </c>
      <c r="B5" s="65" t="s">
        <v>1</v>
      </c>
      <c r="C5" s="18"/>
      <c r="D5" s="18"/>
      <c r="E5" s="47" t="str">
        <f>IF(C5="","",((C5*100)/D5))</f>
        <v/>
      </c>
      <c r="F5" s="48" t="str">
        <f t="shared" ref="F5:F15" si="0">IF(D5="","",(E5*0.95))</f>
        <v/>
      </c>
      <c r="G5" s="41"/>
      <c r="H5" s="50" t="s">
        <v>23</v>
      </c>
      <c r="I5" s="51" t="str">
        <f>IF(C16=0,"",SUM(I3/12))</f>
        <v/>
      </c>
    </row>
    <row r="6" spans="1:15" ht="15" customHeight="1" thickBot="1" x14ac:dyDescent="0.45">
      <c r="A6" s="77" t="s">
        <v>29</v>
      </c>
      <c r="B6" s="65" t="s">
        <v>2</v>
      </c>
      <c r="C6" s="18"/>
      <c r="D6" s="18"/>
      <c r="E6" s="47" t="str">
        <f>IF(C6="","",((C6*100)/D6))</f>
        <v/>
      </c>
      <c r="F6" s="48" t="str">
        <f t="shared" si="0"/>
        <v/>
      </c>
      <c r="G6" s="41"/>
      <c r="H6" s="52"/>
      <c r="I6" s="53"/>
    </row>
    <row r="7" spans="1:15" ht="15" thickBot="1" x14ac:dyDescent="0.45">
      <c r="A7" s="76"/>
      <c r="B7" s="65" t="s">
        <v>3</v>
      </c>
      <c r="C7" s="18"/>
      <c r="D7" s="18"/>
      <c r="E7" s="47" t="str">
        <f>IF(C7="","",((C7*100)/D7))</f>
        <v/>
      </c>
      <c r="F7" s="48" t="str">
        <f t="shared" si="0"/>
        <v/>
      </c>
      <c r="G7" s="41"/>
      <c r="H7" s="49"/>
      <c r="I7" s="28"/>
    </row>
    <row r="8" spans="1:15" ht="15.45" customHeight="1" x14ac:dyDescent="0.4">
      <c r="A8" s="76"/>
      <c r="B8" s="65" t="s">
        <v>4</v>
      </c>
      <c r="C8" s="18"/>
      <c r="D8" s="18"/>
      <c r="E8" s="47" t="str">
        <f>IF(C8="","",((C8*100)/D8))</f>
        <v/>
      </c>
      <c r="F8" s="48" t="str">
        <f t="shared" si="0"/>
        <v/>
      </c>
      <c r="G8" s="41"/>
      <c r="H8" s="54" t="s">
        <v>16</v>
      </c>
      <c r="I8" s="55" t="str">
        <f>IF(D4="","",AVERAGE(D4:D15))</f>
        <v/>
      </c>
    </row>
    <row r="9" spans="1:15" ht="15" thickBot="1" x14ac:dyDescent="0.45">
      <c r="A9" s="76"/>
      <c r="B9" s="65" t="s">
        <v>5</v>
      </c>
      <c r="C9" s="18"/>
      <c r="D9" s="18"/>
      <c r="E9" s="47" t="str">
        <f>IF(C9="","",((C9*100)/D9))</f>
        <v/>
      </c>
      <c r="F9" s="48" t="str">
        <f t="shared" si="0"/>
        <v/>
      </c>
      <c r="G9" s="41"/>
      <c r="H9" s="56"/>
      <c r="I9" s="57"/>
    </row>
    <row r="10" spans="1:15" ht="14.6" customHeight="1" thickBot="1" x14ac:dyDescent="0.45">
      <c r="A10" s="76"/>
      <c r="B10" s="65" t="s">
        <v>6</v>
      </c>
      <c r="C10" s="18"/>
      <c r="D10" s="18"/>
      <c r="E10" s="47" t="str">
        <f>IF(C10="","",((C10*100)/D10))</f>
        <v/>
      </c>
      <c r="F10" s="48" t="str">
        <f t="shared" si="0"/>
        <v/>
      </c>
      <c r="G10" s="41"/>
      <c r="H10" s="58"/>
      <c r="I10" s="59"/>
    </row>
    <row r="11" spans="1:15" ht="15" customHeight="1" x14ac:dyDescent="0.4">
      <c r="A11" s="76"/>
      <c r="B11" s="65" t="s">
        <v>7</v>
      </c>
      <c r="C11" s="18"/>
      <c r="D11" s="18"/>
      <c r="E11" s="47" t="str">
        <f>IF(C11="","",((C11*100)/D11))</f>
        <v/>
      </c>
      <c r="F11" s="48" t="str">
        <f t="shared" si="0"/>
        <v/>
      </c>
      <c r="G11" s="41"/>
      <c r="H11" s="60" t="s">
        <v>26</v>
      </c>
      <c r="I11" s="61" t="str">
        <f>IF(C16=0,"",SUM(D18*I5))</f>
        <v/>
      </c>
    </row>
    <row r="12" spans="1:15" ht="15" customHeight="1" thickBot="1" x14ac:dyDescent="0.45">
      <c r="A12" s="76"/>
      <c r="B12" s="65" t="s">
        <v>8</v>
      </c>
      <c r="C12" s="18"/>
      <c r="D12" s="18"/>
      <c r="E12" s="47" t="str">
        <f>IF(C12="","",((C12*100)/D12))</f>
        <v/>
      </c>
      <c r="F12" s="48" t="str">
        <f t="shared" si="0"/>
        <v/>
      </c>
      <c r="G12" s="41"/>
      <c r="H12" s="62"/>
      <c r="I12" s="63"/>
    </row>
    <row r="13" spans="1:15" ht="15.9" customHeight="1" thickBot="1" x14ac:dyDescent="0.75">
      <c r="A13" s="76"/>
      <c r="B13" s="65" t="s">
        <v>9</v>
      </c>
      <c r="C13" s="18"/>
      <c r="D13" s="18"/>
      <c r="E13" s="47" t="str">
        <f>IF(C13="","",((C13*100)/D13))</f>
        <v/>
      </c>
      <c r="F13" s="48" t="str">
        <f t="shared" si="0"/>
        <v/>
      </c>
      <c r="G13" s="41"/>
      <c r="H13" s="58"/>
      <c r="I13" s="64"/>
    </row>
    <row r="14" spans="1:15" ht="15.45" customHeight="1" x14ac:dyDescent="0.4">
      <c r="A14" s="76"/>
      <c r="B14" s="65" t="s">
        <v>10</v>
      </c>
      <c r="C14" s="18"/>
      <c r="D14" s="18"/>
      <c r="E14" s="47" t="str">
        <f>IF(C14="","",((C14*100)/D14))</f>
        <v/>
      </c>
      <c r="F14" s="48" t="str">
        <f t="shared" si="0"/>
        <v/>
      </c>
      <c r="G14" s="41"/>
      <c r="H14" s="60" t="s">
        <v>27</v>
      </c>
      <c r="I14" s="61" t="str">
        <f>IF(C16=0,"",SUM(I11*12))</f>
        <v/>
      </c>
    </row>
    <row r="15" spans="1:15" ht="15" thickBot="1" x14ac:dyDescent="0.45">
      <c r="A15" s="76"/>
      <c r="B15" s="65" t="s">
        <v>11</v>
      </c>
      <c r="C15" s="18"/>
      <c r="D15" s="18"/>
      <c r="E15" s="47" t="str">
        <f>IF(C15="","",((C15*100)/D15))</f>
        <v/>
      </c>
      <c r="F15" s="48" t="str">
        <f t="shared" si="0"/>
        <v/>
      </c>
      <c r="G15" s="41"/>
      <c r="H15" s="62"/>
      <c r="I15" s="63"/>
    </row>
    <row r="16" spans="1:15" s="20" customFormat="1" ht="18" customHeight="1" thickBot="1" x14ac:dyDescent="0.45">
      <c r="A16" s="78"/>
      <c r="B16" s="37" t="s">
        <v>15</v>
      </c>
      <c r="C16" s="38">
        <f>SUM(C4:C15)</f>
        <v>0</v>
      </c>
      <c r="D16" s="39"/>
      <c r="E16" s="40"/>
      <c r="F16" s="38">
        <f>SUM(F4:F15)</f>
        <v>0</v>
      </c>
      <c r="G16" s="41"/>
      <c r="H16" s="41"/>
      <c r="I16" s="42"/>
      <c r="L16" s="21"/>
      <c r="M16" s="21"/>
      <c r="N16" s="21"/>
      <c r="O16" s="21"/>
    </row>
    <row r="17" spans="1:15" s="15" customFormat="1" ht="27.9" customHeight="1" thickBot="1" x14ac:dyDescent="0.75">
      <c r="A17" s="44"/>
      <c r="B17" s="43"/>
      <c r="C17" s="27"/>
      <c r="D17" s="27"/>
      <c r="E17" s="27"/>
      <c r="F17" s="44"/>
      <c r="G17" s="41"/>
      <c r="H17" s="45" t="s">
        <v>21</v>
      </c>
      <c r="I17" s="46" t="str">
        <f>IF(C16=0,"",SUM(I11*52))</f>
        <v/>
      </c>
      <c r="J17"/>
      <c r="K17"/>
      <c r="L17" s="16"/>
      <c r="M17" s="16"/>
      <c r="N17" s="16"/>
      <c r="O17" s="16"/>
    </row>
    <row r="18" spans="1:15" s="4" customFormat="1" ht="22.5" customHeight="1" thickBot="1" x14ac:dyDescent="0.45">
      <c r="A18" s="79"/>
      <c r="B18" s="35" t="s">
        <v>20</v>
      </c>
      <c r="C18" s="36"/>
      <c r="D18" s="83"/>
      <c r="E18" s="27"/>
      <c r="F18" s="27"/>
      <c r="G18" s="33"/>
      <c r="H18" s="34"/>
      <c r="I18" s="28"/>
      <c r="J18"/>
      <c r="K18"/>
      <c r="L18" s="9"/>
      <c r="M18" s="9"/>
      <c r="N18" s="9"/>
      <c r="O18" s="9"/>
    </row>
    <row r="19" spans="1:15" s="13" customFormat="1" ht="15" customHeight="1" thickBot="1" x14ac:dyDescent="0.45">
      <c r="A19" s="27"/>
      <c r="B19" s="22"/>
      <c r="C19" s="23"/>
      <c r="D19" s="24"/>
      <c r="E19" s="25"/>
      <c r="F19" s="26"/>
      <c r="G19" s="27"/>
      <c r="H19" s="27"/>
      <c r="I19" s="28"/>
      <c r="J19"/>
      <c r="K19"/>
      <c r="L19" s="14"/>
      <c r="M19" s="14"/>
      <c r="N19" s="14"/>
      <c r="O19" s="14"/>
    </row>
    <row r="20" spans="1:15" s="10" customFormat="1" ht="41.5" customHeight="1" thickBot="1" x14ac:dyDescent="0.8">
      <c r="A20" s="80"/>
      <c r="B20" s="29" t="s">
        <v>17</v>
      </c>
      <c r="C20" s="30"/>
      <c r="D20" s="30"/>
      <c r="E20" s="30"/>
      <c r="F20" s="30"/>
      <c r="G20" s="31" t="str">
        <f>I17</f>
        <v/>
      </c>
      <c r="H20" s="31"/>
      <c r="I20" s="32" t="s">
        <v>14</v>
      </c>
      <c r="J20"/>
      <c r="K20" s="19"/>
      <c r="L20" s="11"/>
      <c r="M20" s="11"/>
      <c r="N20" s="11"/>
      <c r="O20" s="11"/>
    </row>
    <row r="21" spans="1:15" s="7" customFormat="1" ht="7.5" customHeight="1" x14ac:dyDescent="0.4">
      <c r="B21" s="5"/>
      <c r="C21" s="5"/>
      <c r="D21" s="5"/>
      <c r="E21" s="5"/>
      <c r="F21" s="5"/>
      <c r="G21" s="17"/>
      <c r="H21" s="6"/>
      <c r="I21" s="6"/>
      <c r="J21"/>
      <c r="L21" s="8"/>
      <c r="M21" s="8"/>
      <c r="N21" s="8"/>
      <c r="O21" s="8"/>
    </row>
    <row r="23" spans="1:15" x14ac:dyDescent="0.4">
      <c r="C23" s="2" t="s">
        <v>25</v>
      </c>
    </row>
  </sheetData>
  <sheetProtection algorithmName="SHA-512" hashValue="JP66u+gDPJRJ22NHS1HaYHzAok6am2kOkJk05GNnvJqKXK8Z3MpGZxfnPFM6CNjvHKOaNXPgAiFI0CQ+INi7tQ==" saltValue="18FwNPx/igWMQ0pJpcDxbw==" spinCount="100000" sheet="1" objects="1" selectLockedCells="1"/>
  <mergeCells count="12">
    <mergeCell ref="H5:H6"/>
    <mergeCell ref="H11:H12"/>
    <mergeCell ref="H14:H15"/>
    <mergeCell ref="H8:H9"/>
    <mergeCell ref="B18:C18"/>
    <mergeCell ref="B20:F20"/>
    <mergeCell ref="I14:I15"/>
    <mergeCell ref="G20:H20"/>
    <mergeCell ref="I5:I6"/>
    <mergeCell ref="I11:I12"/>
    <mergeCell ref="I8:I9"/>
    <mergeCell ref="B2:I2"/>
  </mergeCells>
  <conditionalFormatting sqref="G20:H20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LOST REVENUE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 Bills</dc:creator>
  <cp:lastModifiedBy>Dee Bills</cp:lastModifiedBy>
  <dcterms:created xsi:type="dcterms:W3CDTF">2017-01-10T15:51:22Z</dcterms:created>
  <dcterms:modified xsi:type="dcterms:W3CDTF">2020-02-17T04:51:34Z</dcterms:modified>
</cp:coreProperties>
</file>